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Síntese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<sst xmlns="http://schemas.openxmlformats.org/spreadsheetml/2006/main" count="39" uniqueCount="39">
  <si>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Coordenadoria</t>
  </si>
  <si>
    <t>Nº de Escritórios</t>
  </si>
  <si>
    <t>Nº de Criadores</t>
  </si>
  <si>
    <t>%</t>
  </si>
  <si>
    <t>Vacinada</t>
  </si>
  <si>
    <t>TOTAL</t>
  </si>
  <si>
    <t>Propriedades Existentes</t>
  </si>
  <si>
    <t>Pop Exist Bovídea*</t>
  </si>
  <si>
    <t>* População Destinada ao abate + população envolvida na campanha.</t>
  </si>
  <si>
    <t>Fonte: Defesa Sanitária Animal</t>
  </si>
  <si>
    <t xml:space="preserve">População Bovídea </t>
  </si>
  <si>
    <t>Envolvida na Etapa</t>
  </si>
  <si>
    <t>BACIA DO JACUÍPE</t>
  </si>
  <si>
    <t>BACIA DO PARAMIRIM</t>
  </si>
  <si>
    <t>BACIA DO RIO CORRENTE</t>
  </si>
  <si>
    <t>BACIA DO RIO GRANDE</t>
  </si>
  <si>
    <t>BAIXO SUL</t>
  </si>
  <si>
    <t>CHAPADA DIAMANTINA</t>
  </si>
  <si>
    <t>COSTA DO DESCOBRIMENTO</t>
  </si>
  <si>
    <t>EXTREMO SUL</t>
  </si>
  <si>
    <t>IRECÊ</t>
  </si>
  <si>
    <t>ITAPARICA</t>
  </si>
  <si>
    <t>LITORAL NORTE E AGRESTE BAIANO</t>
  </si>
  <si>
    <t>LITORAL SUL</t>
  </si>
  <si>
    <t>MÉDIO RIO DE CONTAS</t>
  </si>
  <si>
    <t>MÉDIO SUDOESTE</t>
  </si>
  <si>
    <t>METROPOLITANO DE SALVADOR</t>
  </si>
  <si>
    <t>PIEMONTE DA DIAMANTINA</t>
  </si>
  <si>
    <t>PIEMONTE DO PARAGUAÇU</t>
  </si>
  <si>
    <t>PIEMONTE NORTE ITAPICURU</t>
  </si>
  <si>
    <t>PORTAL DO SERTÃO</t>
  </si>
  <si>
    <t>RECÔNCAVO</t>
  </si>
  <si>
    <t>SEMIÁRIDO NORDESTE 2</t>
  </si>
  <si>
    <t>SERTÃO PRODUTIVO</t>
  </si>
  <si>
    <t>SISAL</t>
  </si>
  <si>
    <t>SUDOESTE BAIANO</t>
  </si>
  <si>
    <t>VALE DO JIQUIRIÇÁ</t>
  </si>
  <si>
    <t>VELHO CHICO</t>
  </si>
  <si>
    <t>SERTÃO SÃO FRANCISCO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</si>
</sst>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;[Red]#,##0"/>
    <numFmt numFmtId="177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b/>
      <sz val="14"/>
      <name val="Calibri"/>
      <family val="2"/>
    </font>
    <font>
      <sz val="12"/>
      <name val="Palatino"/>
      <family val="1"/>
    </font>
    <font>
      <b/>
      <sz val="11"/>
      <color indexed="8"/>
      <name val="Calibri"/>
      <family val="2"/>
    </font>
    <font>
      <b/>
      <sz val="20"/>
      <name val="Palatino"/>
      <family val="1"/>
    </font>
    <font>
      <b/>
      <sz val="12"/>
      <name val="Palatin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Bookman Old Style"/>
      <family val="0"/>
    </font>
    <font>
      <sz val="16"/>
      <color indexed="8"/>
      <name val="Bookman Old Styl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Palatino Linotype"/>
      <family val="1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5" fillId="0" borderId="1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3" fontId="5" fillId="0" borderId="12" xfId="0" applyNumberFormat="1" applyFont="1" applyFill="1" applyBorder="1" applyAlignment="1" applyProtection="1" quotePrefix="1">
      <alignment horizontal="center" vertical="center"/>
      <protection/>
    </xf>
    <xf numFmtId="3" fontId="5" fillId="33" borderId="12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/>
    </xf>
    <xf numFmtId="3" fontId="5" fillId="33" borderId="16" xfId="0" applyNumberFormat="1" applyFont="1" applyFill="1" applyBorder="1" applyAlignment="1">
      <alignment horizontal="center"/>
    </xf>
    <xf numFmtId="3" fontId="44" fillId="0" borderId="17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3" fontId="5" fillId="0" borderId="18" xfId="0" applyNumberFormat="1" applyFont="1" applyBorder="1" applyAlignment="1">
      <alignment horizontal="center" vertical="center"/>
    </xf>
    <xf numFmtId="3" fontId="44" fillId="0" borderId="16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44" fillId="0" borderId="20" xfId="0" applyNumberFormat="1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3" fontId="44" fillId="0" borderId="2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3" fillId="34" borderId="15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4" fontId="8" fillId="34" borderId="10" xfId="0" applyNumberFormat="1" applyFont="1" applyFill="1" applyBorder="1" applyAlignment="1">
      <alignment horizontal="center"/>
    </xf>
    <xf numFmtId="4" fontId="8" fillId="34" borderId="12" xfId="0" applyNumberFormat="1" applyFont="1" applyFill="1" applyBorder="1" applyAlignment="1">
      <alignment horizontal="center"/>
    </xf>
    <xf numFmtId="4" fontId="8" fillId="34" borderId="1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/>
    </xf>
    <xf numFmtId="3" fontId="43" fillId="34" borderId="12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/>
    </xf>
    <xf numFmtId="0" fontId="45" fillId="0" borderId="23" xfId="0" applyFont="1" applyBorder="1" applyAlignment="1">
      <alignment horizontal="right"/>
    </xf>
    <xf numFmtId="0" fontId="3" fillId="34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45" fillId="0" borderId="23" xfId="0" applyFont="1" applyBorder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0</xdr:row>
      <xdr:rowOff>114300</xdr:rowOff>
    </xdr:from>
    <xdr:to>
      <xdr:col>6</xdr:col>
      <xdr:colOff>962025</xdr:colOff>
      <xdr:row>5</xdr:row>
      <xdr:rowOff>152400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990600" y="114300"/>
          <a:ext cx="90297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Resultado Final da 1ª etapa da Campanha de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Vacinação contra Febre Aftosa</a:t>
          </a:r>
          <a:r>
            <a:rPr lang="en-US" cap="none" sz="1600" b="0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ookman Old Style"/>
              <a:ea typeface="Bookman Old Style"/>
              <a:cs typeface="Bookman Old Style"/>
            </a:rPr>
            <a:t>Maio - 2020</a:t>
          </a:r>
        </a:p>
      </xdr:txBody>
    </xdr:sp>
    <xdr:clientData/>
  </xdr:twoCellAnchor>
  <xdr:twoCellAnchor>
    <xdr:from>
      <xdr:col>0</xdr:col>
      <xdr:colOff>304800</xdr:colOff>
      <xdr:row>1</xdr:row>
      <xdr:rowOff>19050</xdr:rowOff>
    </xdr:from>
    <xdr:to>
      <xdr:col>0</xdr:col>
      <xdr:colOff>1295400</xdr:colOff>
      <xdr:row>5</xdr:row>
      <xdr:rowOff>161925</xdr:rowOff>
    </xdr:to>
    <xdr:pic>
      <xdr:nvPicPr>
        <xdr:cNvPr id="2" name="Imagem 4" descr="1"/>
        <xdr:cNvPicPr preferRelativeResize="1">
          <a:picLocks noChangeAspect="1"/>
        </xdr:cNvPicPr>
      </xdr:nvPicPr>
      <xdr:blipFill>
        <a:blip r:embed="rId1"/>
        <a:srcRect r="82934"/>
        <a:stretch>
          <a:fillRect/>
        </a:stretch>
      </xdr:blipFill>
      <xdr:spPr>
        <a:xfrm>
          <a:off x="304800" y="209550"/>
          <a:ext cx="99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38"/>
  <sheetViews>
    <sheetView showGridLines="0" tabSelected="1" zoomScale="87" zoomScaleNormal="87" zoomScalePageLayoutView="0" workbookViewId="0" topLeftCell="A13">
      <selection activeCell="G29" sqref="G29"/>
    </sheetView>
  </sheetViews>
  <sheetFormatPr defaultColWidth="9.140625" defaultRowHeight="15"/>
  <cols>
    <col min="1" max="1" width="45.8515625" style="0" bestFit="1" customWidth="1"/>
    <col min="2" max="2" width="19.140625" style="0" customWidth="1"/>
    <col min="3" max="3" width="18.00390625" style="0" customWidth="1"/>
    <col min="4" max="4" width="18.140625" style="0" customWidth="1"/>
    <col min="5" max="5" width="19.00390625" style="0" customWidth="1"/>
    <col min="6" max="6" width="15.7109375" style="0" customWidth="1"/>
    <col min="7" max="7" width="15.28125" style="0" customWidth="1"/>
    <col min="8" max="8" width="15.140625" style="26" bestFit="1" customWidth="1"/>
  </cols>
  <sheetData>
    <row r="7" ht="15.75" thickBot="1">
      <c r="K7" s="23"/>
    </row>
    <row r="8" spans="1:8" ht="18.75" thickBot="1">
      <c r="A8" s="36" t="s">
        <v>0</v>
      </c>
      <c r="B8" s="36" t="s">
        <v>1</v>
      </c>
      <c r="C8" s="38" t="s">
        <v>6</v>
      </c>
      <c r="D8" s="36" t="s">
        <v>2</v>
      </c>
      <c r="E8" s="38" t="s">
        <v>7</v>
      </c>
      <c r="F8" s="40" t="s">
        <v>10</v>
      </c>
      <c r="G8" s="41"/>
      <c r="H8" s="36" t="s">
        <v>3</v>
      </c>
    </row>
    <row r="9" spans="1:8" ht="38.25" customHeight="1" thickBot="1">
      <c r="A9" s="37"/>
      <c r="B9" s="37"/>
      <c r="C9" s="39"/>
      <c r="D9" s="37"/>
      <c r="E9" s="39"/>
      <c r="F9" s="24" t="s">
        <v>11</v>
      </c>
      <c r="G9" s="25" t="s">
        <v>4</v>
      </c>
      <c r="H9" s="37"/>
    </row>
    <row r="10" spans="1:8" ht="18.75" thickBot="1">
      <c r="A10" s="4" t="s">
        <v>12</v>
      </c>
      <c r="B10" s="3">
        <v>11</v>
      </c>
      <c r="C10" s="3">
        <v>12300</v>
      </c>
      <c r="D10" s="1"/>
      <c r="E10" s="13">
        <v>307120</v>
      </c>
      <c r="F10" s="8">
        <v>306555</v>
      </c>
      <c r="G10" s="9">
        <v>290899</v>
      </c>
      <c r="H10" s="27">
        <f aca="true" t="shared" si="0" ref="H10:H36">(G10/F10*100)</f>
        <v>94.89292296651499</v>
      </c>
    </row>
    <row r="11" spans="1:8" ht="18.75" thickBot="1">
      <c r="A11" s="4" t="s">
        <v>13</v>
      </c>
      <c r="B11" s="3">
        <v>8</v>
      </c>
      <c r="C11" s="1">
        <v>7217</v>
      </c>
      <c r="D11" s="2"/>
      <c r="E11" s="17">
        <v>117328</v>
      </c>
      <c r="F11" s="18">
        <v>117328</v>
      </c>
      <c r="G11" s="3">
        <v>107438</v>
      </c>
      <c r="H11" s="27">
        <f t="shared" si="0"/>
        <v>91.57063957452611</v>
      </c>
    </row>
    <row r="12" spans="1:8" ht="18.75" thickBot="1">
      <c r="A12" s="4" t="s">
        <v>14</v>
      </c>
      <c r="B12" s="3">
        <v>12</v>
      </c>
      <c r="C12" s="1">
        <v>15415</v>
      </c>
      <c r="D12" s="16"/>
      <c r="E12" s="19">
        <v>761355</v>
      </c>
      <c r="F12" s="3">
        <v>758944</v>
      </c>
      <c r="G12" s="1">
        <v>713748</v>
      </c>
      <c r="H12" s="27">
        <f t="shared" si="0"/>
        <v>94.0448834169583</v>
      </c>
    </row>
    <row r="13" spans="1:8" ht="18.75" thickBot="1">
      <c r="A13" s="4" t="s">
        <v>15</v>
      </c>
      <c r="B13" s="3">
        <v>14</v>
      </c>
      <c r="C13" s="1">
        <v>15322</v>
      </c>
      <c r="D13" s="16"/>
      <c r="E13" s="19">
        <v>884643</v>
      </c>
      <c r="F13" s="3">
        <v>879486</v>
      </c>
      <c r="G13" s="1">
        <v>835905</v>
      </c>
      <c r="H13" s="27">
        <f t="shared" si="0"/>
        <v>95.04471930195592</v>
      </c>
    </row>
    <row r="14" spans="1:8" ht="18.75" thickBot="1">
      <c r="A14" s="4" t="s">
        <v>16</v>
      </c>
      <c r="B14" s="3">
        <v>15</v>
      </c>
      <c r="C14" s="1">
        <v>1185</v>
      </c>
      <c r="D14" s="16"/>
      <c r="E14" s="19">
        <v>40529</v>
      </c>
      <c r="F14" s="3">
        <v>40529</v>
      </c>
      <c r="G14" s="1">
        <v>34732</v>
      </c>
      <c r="H14" s="27">
        <f t="shared" si="0"/>
        <v>85.69666164968295</v>
      </c>
    </row>
    <row r="15" spans="1:8" ht="18.75" thickBot="1">
      <c r="A15" s="4" t="s">
        <v>17</v>
      </c>
      <c r="B15" s="3">
        <v>23</v>
      </c>
      <c r="C15" s="1">
        <v>10497</v>
      </c>
      <c r="D15" s="16"/>
      <c r="E15" s="19">
        <v>259276</v>
      </c>
      <c r="F15" s="3">
        <v>258880</v>
      </c>
      <c r="G15" s="1">
        <v>230359</v>
      </c>
      <c r="H15" s="27">
        <f t="shared" si="0"/>
        <v>88.98292645241038</v>
      </c>
    </row>
    <row r="16" spans="1:8" ht="18.75" thickBot="1">
      <c r="A16" s="4" t="s">
        <v>18</v>
      </c>
      <c r="B16" s="3">
        <v>8</v>
      </c>
      <c r="C16" s="1">
        <v>3651</v>
      </c>
      <c r="D16" s="16"/>
      <c r="E16" s="19">
        <v>526568</v>
      </c>
      <c r="F16" s="3">
        <v>526170</v>
      </c>
      <c r="G16" s="1">
        <v>498686</v>
      </c>
      <c r="H16" s="27">
        <f t="shared" si="0"/>
        <v>94.77659311629321</v>
      </c>
    </row>
    <row r="17" spans="1:8" ht="18.75" thickBot="1">
      <c r="A17" s="4" t="s">
        <v>19</v>
      </c>
      <c r="B17" s="3">
        <v>13</v>
      </c>
      <c r="C17" s="1">
        <v>7584</v>
      </c>
      <c r="D17" s="16"/>
      <c r="E17" s="19">
        <v>973189</v>
      </c>
      <c r="F17" s="3">
        <v>971452</v>
      </c>
      <c r="G17" s="1">
        <v>945744</v>
      </c>
      <c r="H17" s="27">
        <f t="shared" si="0"/>
        <v>97.35365205897976</v>
      </c>
    </row>
    <row r="18" spans="1:8" ht="18.75" thickBot="1">
      <c r="A18" s="4" t="s">
        <v>20</v>
      </c>
      <c r="B18" s="3">
        <v>20</v>
      </c>
      <c r="C18" s="1">
        <v>10257</v>
      </c>
      <c r="D18" s="16"/>
      <c r="E18" s="20">
        <v>186802</v>
      </c>
      <c r="F18" s="3">
        <v>186535</v>
      </c>
      <c r="G18" s="1">
        <v>167397</v>
      </c>
      <c r="H18" s="27">
        <f t="shared" si="0"/>
        <v>89.74026322137937</v>
      </c>
    </row>
    <row r="19" spans="1:8" ht="18.75" thickBot="1">
      <c r="A19" s="4" t="s">
        <v>21</v>
      </c>
      <c r="B19" s="3">
        <v>6</v>
      </c>
      <c r="C19" s="5">
        <v>1630</v>
      </c>
      <c r="D19" s="5"/>
      <c r="E19" s="21">
        <v>30974</v>
      </c>
      <c r="F19" s="22">
        <v>30974</v>
      </c>
      <c r="G19" s="5">
        <v>28908</v>
      </c>
      <c r="H19" s="27">
        <f t="shared" si="0"/>
        <v>93.32988958481306</v>
      </c>
    </row>
    <row r="20" spans="1:8" ht="18.75" thickBot="1">
      <c r="A20" s="4" t="s">
        <v>22</v>
      </c>
      <c r="B20" s="3">
        <v>20</v>
      </c>
      <c r="C20" s="1">
        <v>8853</v>
      </c>
      <c r="D20" s="1"/>
      <c r="E20" s="14">
        <v>320803</v>
      </c>
      <c r="F20" s="1">
        <v>319702</v>
      </c>
      <c r="G20" s="1">
        <v>297340</v>
      </c>
      <c r="H20" s="27">
        <f t="shared" si="0"/>
        <v>93.00536124265723</v>
      </c>
    </row>
    <row r="21" spans="1:8" ht="18.75" thickBot="1">
      <c r="A21" s="4" t="s">
        <v>23</v>
      </c>
      <c r="B21" s="3">
        <v>26</v>
      </c>
      <c r="C21" s="1">
        <v>5308</v>
      </c>
      <c r="D21" s="1"/>
      <c r="E21" s="14">
        <v>472984</v>
      </c>
      <c r="F21" s="1">
        <v>471340</v>
      </c>
      <c r="G21" s="1">
        <v>416959</v>
      </c>
      <c r="H21" s="27">
        <f t="shared" si="0"/>
        <v>88.46246870624178</v>
      </c>
    </row>
    <row r="22" spans="1:8" ht="18.75" thickBot="1">
      <c r="A22" s="4" t="s">
        <v>24</v>
      </c>
      <c r="B22" s="3">
        <v>17</v>
      </c>
      <c r="C22" s="1">
        <v>5595</v>
      </c>
      <c r="D22" s="1"/>
      <c r="E22" s="14">
        <v>313946</v>
      </c>
      <c r="F22" s="1">
        <v>312636</v>
      </c>
      <c r="G22" s="1">
        <v>288291</v>
      </c>
      <c r="H22" s="27">
        <f t="shared" si="0"/>
        <v>92.21298890722758</v>
      </c>
    </row>
    <row r="23" spans="1:8" ht="18.75" thickBot="1">
      <c r="A23" s="4" t="s">
        <v>25</v>
      </c>
      <c r="B23" s="3">
        <v>14</v>
      </c>
      <c r="C23" s="1">
        <v>6444</v>
      </c>
      <c r="D23" s="1"/>
      <c r="E23" s="14">
        <v>980194</v>
      </c>
      <c r="F23" s="1">
        <v>976782</v>
      </c>
      <c r="G23" s="1">
        <v>958248</v>
      </c>
      <c r="H23" s="27">
        <f t="shared" si="0"/>
        <v>98.1025448871908</v>
      </c>
    </row>
    <row r="24" spans="1:8" ht="18.75" thickBot="1">
      <c r="A24" s="4" t="s">
        <v>26</v>
      </c>
      <c r="B24" s="3">
        <v>11</v>
      </c>
      <c r="C24" s="1">
        <v>1316</v>
      </c>
      <c r="D24" s="1"/>
      <c r="E24" s="14">
        <v>77163</v>
      </c>
      <c r="F24" s="1">
        <v>76789</v>
      </c>
      <c r="G24" s="1">
        <v>74119</v>
      </c>
      <c r="H24" s="27">
        <f t="shared" si="0"/>
        <v>96.52293948351978</v>
      </c>
    </row>
    <row r="25" spans="1:8" ht="18.75" thickBot="1">
      <c r="A25" s="4" t="s">
        <v>27</v>
      </c>
      <c r="B25" s="3">
        <v>12</v>
      </c>
      <c r="C25" s="1">
        <v>8406</v>
      </c>
      <c r="D25" s="1"/>
      <c r="E25" s="14">
        <v>177076</v>
      </c>
      <c r="F25" s="1">
        <v>177048</v>
      </c>
      <c r="G25" s="1">
        <v>164804</v>
      </c>
      <c r="H25" s="27">
        <f t="shared" si="0"/>
        <v>93.08436130314944</v>
      </c>
    </row>
    <row r="26" spans="1:8" ht="18.75" thickBot="1">
      <c r="A26" s="4" t="s">
        <v>28</v>
      </c>
      <c r="B26" s="3">
        <v>14</v>
      </c>
      <c r="C26" s="10">
        <v>11894</v>
      </c>
      <c r="D26" s="11"/>
      <c r="E26" s="14">
        <v>470158</v>
      </c>
      <c r="F26" s="12">
        <v>469208</v>
      </c>
      <c r="G26" s="12">
        <v>430872</v>
      </c>
      <c r="H26" s="28">
        <f t="shared" si="0"/>
        <v>91.82963632333635</v>
      </c>
    </row>
    <row r="27" spans="1:8" ht="18.75" thickBot="1">
      <c r="A27" s="4" t="s">
        <v>29</v>
      </c>
      <c r="B27" s="3">
        <v>10</v>
      </c>
      <c r="C27" s="3">
        <v>9447</v>
      </c>
      <c r="D27" s="3"/>
      <c r="E27" s="14">
        <v>156849</v>
      </c>
      <c r="F27" s="3">
        <v>156840</v>
      </c>
      <c r="G27" s="3">
        <v>135778</v>
      </c>
      <c r="H27" s="27">
        <f t="shared" si="0"/>
        <v>86.57102779903086</v>
      </c>
    </row>
    <row r="28" spans="1:8" ht="18.75" thickBot="1">
      <c r="A28" s="4" t="s">
        <v>30</v>
      </c>
      <c r="B28" s="3">
        <v>17</v>
      </c>
      <c r="C28" s="1">
        <v>7757</v>
      </c>
      <c r="D28" s="1"/>
      <c r="E28" s="14">
        <v>221048</v>
      </c>
      <c r="F28" s="1">
        <v>219821</v>
      </c>
      <c r="G28" s="1">
        <v>194456</v>
      </c>
      <c r="H28" s="27">
        <f t="shared" si="0"/>
        <v>88.46106604919457</v>
      </c>
    </row>
    <row r="29" spans="1:8" ht="18.75" thickBot="1">
      <c r="A29" s="4" t="s">
        <v>31</v>
      </c>
      <c r="B29" s="3">
        <v>21</v>
      </c>
      <c r="C29" s="1">
        <v>5493</v>
      </c>
      <c r="D29" s="1"/>
      <c r="E29" s="14">
        <v>219488</v>
      </c>
      <c r="F29" s="3">
        <v>219281</v>
      </c>
      <c r="G29" s="1">
        <v>209577</v>
      </c>
      <c r="H29" s="27">
        <f t="shared" si="0"/>
        <v>95.57462798874504</v>
      </c>
    </row>
    <row r="30" spans="1:8" ht="18.75" thickBot="1">
      <c r="A30" s="4" t="s">
        <v>32</v>
      </c>
      <c r="B30" s="3">
        <v>24</v>
      </c>
      <c r="C30" s="1">
        <v>27012</v>
      </c>
      <c r="D30" s="1"/>
      <c r="E30" s="14">
        <v>484458</v>
      </c>
      <c r="F30" s="1">
        <v>484310</v>
      </c>
      <c r="G30" s="1">
        <v>459081</v>
      </c>
      <c r="H30" s="27">
        <f t="shared" si="0"/>
        <v>94.79073320806921</v>
      </c>
    </row>
    <row r="31" spans="1:8" ht="18.75" thickBot="1">
      <c r="A31" s="4" t="s">
        <v>38</v>
      </c>
      <c r="B31" s="3">
        <v>9</v>
      </c>
      <c r="C31" s="1">
        <v>6659</v>
      </c>
      <c r="D31" s="1"/>
      <c r="E31" s="14">
        <v>197941</v>
      </c>
      <c r="F31" s="1">
        <v>197825</v>
      </c>
      <c r="G31" s="1">
        <v>176979</v>
      </c>
      <c r="H31" s="27">
        <f t="shared" si="0"/>
        <v>89.46240363958043</v>
      </c>
    </row>
    <row r="32" spans="1:8" ht="18.75" thickBot="1">
      <c r="A32" s="4" t="s">
        <v>33</v>
      </c>
      <c r="B32" s="3">
        <v>20</v>
      </c>
      <c r="C32" s="1">
        <v>23721</v>
      </c>
      <c r="D32" s="1"/>
      <c r="E32" s="14">
        <v>574111</v>
      </c>
      <c r="F32" s="1">
        <v>573741</v>
      </c>
      <c r="G32" s="1">
        <v>542420</v>
      </c>
      <c r="H32" s="27">
        <f>(G32/F32*100)</f>
        <v>94.5409165459676</v>
      </c>
    </row>
    <row r="33" spans="1:8" ht="18.75" thickBot="1">
      <c r="A33" s="4" t="s">
        <v>34</v>
      </c>
      <c r="B33" s="3">
        <v>15</v>
      </c>
      <c r="C33" s="1">
        <v>10062</v>
      </c>
      <c r="D33" s="1"/>
      <c r="E33" s="14">
        <v>225915</v>
      </c>
      <c r="F33" s="1">
        <v>225649</v>
      </c>
      <c r="G33" s="1">
        <v>208696</v>
      </c>
      <c r="H33" s="27">
        <f t="shared" si="0"/>
        <v>92.4870041524669</v>
      </c>
    </row>
    <row r="34" spans="1:8" ht="18.75" thickBot="1">
      <c r="A34" s="4" t="s">
        <v>35</v>
      </c>
      <c r="B34" s="3">
        <v>23</v>
      </c>
      <c r="C34" s="1">
        <v>20735</v>
      </c>
      <c r="D34" s="1"/>
      <c r="E34" s="14">
        <v>527160</v>
      </c>
      <c r="F34" s="1">
        <v>526876</v>
      </c>
      <c r="G34" s="1">
        <v>480942</v>
      </c>
      <c r="H34" s="27">
        <f t="shared" si="0"/>
        <v>91.28181963118458</v>
      </c>
    </row>
    <row r="35" spans="1:8" ht="18.75" thickBot="1">
      <c r="A35" s="4" t="s">
        <v>36</v>
      </c>
      <c r="B35" s="3">
        <v>19</v>
      </c>
      <c r="C35" s="1">
        <v>5560</v>
      </c>
      <c r="D35" s="1"/>
      <c r="E35" s="14">
        <v>239396</v>
      </c>
      <c r="F35" s="1">
        <v>238501</v>
      </c>
      <c r="G35" s="2">
        <v>223024</v>
      </c>
      <c r="H35" s="27">
        <f t="shared" si="0"/>
        <v>93.5107190326246</v>
      </c>
    </row>
    <row r="36" spans="1:8" ht="18.75" thickBot="1">
      <c r="A36" s="6" t="s">
        <v>37</v>
      </c>
      <c r="B36" s="3">
        <v>15</v>
      </c>
      <c r="C36" s="7">
        <v>21670</v>
      </c>
      <c r="D36" s="7"/>
      <c r="E36" s="14">
        <v>685867</v>
      </c>
      <c r="F36" s="7">
        <v>685768</v>
      </c>
      <c r="G36" s="7">
        <v>632095</v>
      </c>
      <c r="H36" s="29">
        <f t="shared" si="0"/>
        <v>92.17330059145367</v>
      </c>
    </row>
    <row r="37" spans="1:8" ht="26.25" thickBot="1">
      <c r="A37" s="30" t="s">
        <v>5</v>
      </c>
      <c r="B37" s="31">
        <f>SUM(B10:B36)</f>
        <v>417</v>
      </c>
      <c r="C37" s="32">
        <f>SUM(C10:C36)</f>
        <v>270990</v>
      </c>
      <c r="D37" s="32">
        <f>SUM(D10:D36)</f>
        <v>0</v>
      </c>
      <c r="E37" s="32">
        <f>SUM(E10:E36)</f>
        <v>10432341</v>
      </c>
      <c r="F37" s="32">
        <f>SUM(F10:F36)</f>
        <v>10408970</v>
      </c>
      <c r="G37" s="33">
        <f>SUM(G10:G36)</f>
        <v>9747497</v>
      </c>
      <c r="H37" s="34">
        <f>(G37/F37*100)</f>
        <v>93.64516373858316</v>
      </c>
    </row>
    <row r="38" spans="1:10" ht="15" customHeight="1">
      <c r="A38" s="42" t="s">
        <v>8</v>
      </c>
      <c r="B38" s="42"/>
      <c r="C38" s="42"/>
      <c r="D38" s="42"/>
      <c r="E38" s="42"/>
      <c r="F38" s="35" t="s">
        <v>9</v>
      </c>
      <c r="G38" s="35"/>
      <c r="H38" s="35"/>
      <c r="I38" s="15"/>
      <c r="J38" s="15"/>
    </row>
  </sheetData>
  <sheetProtection/>
  <mergeCells count="9">
    <mergeCell ref="F38:H38"/>
    <mergeCell ref="H8:H9"/>
    <mergeCell ref="A8:A9"/>
    <mergeCell ref="B8:B9"/>
    <mergeCell ref="C8:C9"/>
    <mergeCell ref="D8:D9"/>
    <mergeCell ref="E8:E9"/>
    <mergeCell ref="F8:G8"/>
    <mergeCell ref="A38:E38"/>
  </mergeCells>
  <printOptions horizontalCentered="1" verticalCentered="1"/>
  <pageMargins left="0.5118110236220472" right="0.5118110236220472" top="0.2755905511811024" bottom="0.39" header="0.31496062992125984" footer="0.31496062992125984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deboras</dc:creator>
  <cp:keywords/>
  <dc:description/>
  <cp:lastModifiedBy>José Neder Moreira</cp:lastModifiedBy>
  <cp:lastPrinted>2020-07-29T18:38:48Z</cp:lastPrinted>
  <dcterms:created xsi:type="dcterms:W3CDTF">2010-01-08T18:55:52Z</dcterms:created>
  <dcterms:modified xsi:type="dcterms:W3CDTF">2020-09-03T20:55:07Z</dcterms:modified>
  <cp:category/>
  <cp:version/>
  <cp:contentType/>
  <cp:contentStatus/>
</cp:coreProperties>
</file>