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Síntese (2)" sheetId="1" r:id="rId1"/>
    <sheet name="Síntese (3)" sheetId="2" r:id="rId2"/>
  </sheets>
  <definedNames/>
  <calcPr fullCalcOnLoad="1"/>
</workbook>
</file>

<file path=xl/sharedStrings.xml><?xml version="1.0" encoding="utf-8"?>
<sst xmlns="http://schemas.openxmlformats.org/spreadsheetml/2006/main" count="76" uniqueCount="38">
  <si>
    <t>Nº de Escritórios</t>
  </si>
  <si>
    <t>%</t>
  </si>
  <si>
    <t>Vacinada</t>
  </si>
  <si>
    <t>TOTAL</t>
  </si>
  <si>
    <t>Propriedades Existentes</t>
  </si>
  <si>
    <t>Pop Exist Bovídea*</t>
  </si>
  <si>
    <t>* População Destinada ao abate + população envolvida na campanha.</t>
  </si>
  <si>
    <t>Fonte: Defesa Sanitária Animal</t>
  </si>
  <si>
    <t xml:space="preserve">População Bovídea </t>
  </si>
  <si>
    <t>BACIA DO JACUÍPE</t>
  </si>
  <si>
    <t>BACIA DO PARAMIRIM</t>
  </si>
  <si>
    <t>BACIA DO RIO CORRENTE</t>
  </si>
  <si>
    <t>BACIA DO RIO GRANDE</t>
  </si>
  <si>
    <t>BAIXO SUL</t>
  </si>
  <si>
    <t>CHAPADA DIAMANTINA</t>
  </si>
  <si>
    <t>COSTA DO DESCOBRIMENTO</t>
  </si>
  <si>
    <t>EXTREMO SUL</t>
  </si>
  <si>
    <t>IRECÊ</t>
  </si>
  <si>
    <t>ITAPARICA</t>
  </si>
  <si>
    <t>LITORAL NORTE E AGRESTE BAIANO</t>
  </si>
  <si>
    <t>LITORAL SUL</t>
  </si>
  <si>
    <t>MÉDIO RIO DE CONTAS</t>
  </si>
  <si>
    <t>MÉDIO SUDOESTE</t>
  </si>
  <si>
    <t>METROPOLITANO DE SALVADOR</t>
  </si>
  <si>
    <t>PIEMONTE DA DIAMANTINA</t>
  </si>
  <si>
    <t>PIEMONTE DO PARAGUAÇU</t>
  </si>
  <si>
    <t>PIEMONTE NORTE ITAPICURU</t>
  </si>
  <si>
    <t>PORTAL DO SERTÃO</t>
  </si>
  <si>
    <t>RECÔNCAVO</t>
  </si>
  <si>
    <t>SEMIÁRIDO NORDESTE 2</t>
  </si>
  <si>
    <t>SERTÃO PRODUTIVO</t>
  </si>
  <si>
    <t>SISAL</t>
  </si>
  <si>
    <t>SUDOESTE BAIANO</t>
  </si>
  <si>
    <t>VALE DO JIQUIRIÇÁ</t>
  </si>
  <si>
    <t>VELHO CHICO</t>
  </si>
  <si>
    <t>SERTÃO SÃO FRANCISCO</t>
  </si>
  <si>
    <t>Envolvida na Etapa Final</t>
  </si>
  <si>
    <t>Território de Identidade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</si>
</sst>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;[Red]#,##0"/>
    <numFmt numFmtId="17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4"/>
      <name val="Calibri"/>
      <family val="2"/>
    </font>
    <font>
      <b/>
      <sz val="20"/>
      <name val="Palatino"/>
      <family val="1"/>
    </font>
    <font>
      <b/>
      <sz val="12"/>
      <name val="Palatino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Palatino Linotype"/>
      <family val="1"/>
    </font>
    <font>
      <sz val="11"/>
      <color indexed="8"/>
      <name val="Palatino Linotyp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" fontId="6" fillId="33" borderId="13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3" fontId="46" fillId="33" borderId="14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/>
    </xf>
    <xf numFmtId="3" fontId="49" fillId="0" borderId="15" xfId="0" applyNumberFormat="1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3" fontId="50" fillId="0" borderId="1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 applyProtection="1" quotePrefix="1">
      <alignment horizontal="center" vertical="center"/>
      <protection/>
    </xf>
    <xf numFmtId="3" fontId="7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3" xfId="0" applyNumberFormat="1" applyFont="1" applyFill="1" applyBorder="1" applyAlignment="1" applyProtection="1" quotePrefix="1">
      <alignment horizontal="center" vertical="center"/>
      <protection/>
    </xf>
    <xf numFmtId="3" fontId="49" fillId="0" borderId="13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left" wrapText="1"/>
    </xf>
    <xf numFmtId="0" fontId="47" fillId="0" borderId="21" xfId="0" applyFont="1" applyBorder="1" applyAlignment="1">
      <alignment horizontal="right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114300</xdr:rowOff>
    </xdr:from>
    <xdr:to>
      <xdr:col>5</xdr:col>
      <xdr:colOff>962025</xdr:colOff>
      <xdr:row>5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90600" y="114300"/>
          <a:ext cx="7820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Resultado Final da 1ª etapa da Campanha de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Vacinação contra Febre Aftosa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ABRIL - 2024</a:t>
          </a:r>
        </a:p>
      </xdr:txBody>
    </xdr:sp>
    <xdr:clientData/>
  </xdr:twoCellAnchor>
  <xdr:twoCellAnchor>
    <xdr:from>
      <xdr:col>0</xdr:col>
      <xdr:colOff>304800</xdr:colOff>
      <xdr:row>1</xdr:row>
      <xdr:rowOff>19050</xdr:rowOff>
    </xdr:from>
    <xdr:to>
      <xdr:col>0</xdr:col>
      <xdr:colOff>1295400</xdr:colOff>
      <xdr:row>5</xdr:row>
      <xdr:rowOff>161925</xdr:rowOff>
    </xdr:to>
    <xdr:pic>
      <xdr:nvPicPr>
        <xdr:cNvPr id="2" name="Imagem 4" descr="1"/>
        <xdr:cNvPicPr preferRelativeResize="1">
          <a:picLocks noChangeAspect="1"/>
        </xdr:cNvPicPr>
      </xdr:nvPicPr>
      <xdr:blipFill>
        <a:blip r:embed="rId1"/>
        <a:srcRect r="82934"/>
        <a:stretch>
          <a:fillRect/>
        </a:stretch>
      </xdr:blipFill>
      <xdr:spPr>
        <a:xfrm>
          <a:off x="304800" y="2095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114300</xdr:rowOff>
    </xdr:from>
    <xdr:to>
      <xdr:col>5</xdr:col>
      <xdr:colOff>962025</xdr:colOff>
      <xdr:row>5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90600" y="114300"/>
          <a:ext cx="78200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Resultado Final da 1ª etapa da Campanha de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Vacinação contra Febre Aftosa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ABRIL - 2024</a:t>
          </a:r>
        </a:p>
      </xdr:txBody>
    </xdr:sp>
    <xdr:clientData/>
  </xdr:twoCellAnchor>
  <xdr:twoCellAnchor>
    <xdr:from>
      <xdr:col>0</xdr:col>
      <xdr:colOff>304800</xdr:colOff>
      <xdr:row>1</xdr:row>
      <xdr:rowOff>19050</xdr:rowOff>
    </xdr:from>
    <xdr:to>
      <xdr:col>0</xdr:col>
      <xdr:colOff>1295400</xdr:colOff>
      <xdr:row>5</xdr:row>
      <xdr:rowOff>161925</xdr:rowOff>
    </xdr:to>
    <xdr:pic>
      <xdr:nvPicPr>
        <xdr:cNvPr id="2" name="Imagem 4" descr="1"/>
        <xdr:cNvPicPr preferRelativeResize="1">
          <a:picLocks noChangeAspect="1"/>
        </xdr:cNvPicPr>
      </xdr:nvPicPr>
      <xdr:blipFill>
        <a:blip r:embed="rId1"/>
        <a:srcRect r="82934"/>
        <a:stretch>
          <a:fillRect/>
        </a:stretch>
      </xdr:blipFill>
      <xdr:spPr>
        <a:xfrm>
          <a:off x="304800" y="2095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8"/>
  <sheetViews>
    <sheetView showGridLines="0" zoomScale="90" zoomScaleNormal="90" zoomScalePageLayoutView="0" workbookViewId="0" topLeftCell="A7">
      <selection activeCell="A8" sqref="A8:G9"/>
    </sheetView>
  </sheetViews>
  <sheetFormatPr defaultColWidth="9.140625" defaultRowHeight="15"/>
  <cols>
    <col min="1" max="1" width="45.8515625" style="0" bestFit="1" customWidth="1"/>
    <col min="2" max="2" width="19.140625" style="0" customWidth="1"/>
    <col min="3" max="3" width="18.00390625" style="0" customWidth="1"/>
    <col min="4" max="4" width="19.00390625" style="0" customWidth="1"/>
    <col min="5" max="5" width="15.7109375" style="0" customWidth="1"/>
    <col min="6" max="6" width="15.28125" style="0" customWidth="1"/>
    <col min="7" max="7" width="15.140625" style="7" bestFit="1" customWidth="1"/>
  </cols>
  <sheetData>
    <row r="7" ht="15.75" thickBot="1">
      <c r="J7" s="4"/>
    </row>
    <row r="8" spans="1:7" ht="18.75" thickBot="1">
      <c r="A8" s="40" t="s">
        <v>37</v>
      </c>
      <c r="B8" s="40" t="s">
        <v>0</v>
      </c>
      <c r="C8" s="42" t="s">
        <v>4</v>
      </c>
      <c r="D8" s="42" t="s">
        <v>5</v>
      </c>
      <c r="E8" s="44" t="s">
        <v>8</v>
      </c>
      <c r="F8" s="45"/>
      <c r="G8" s="40" t="s">
        <v>1</v>
      </c>
    </row>
    <row r="9" spans="1:7" ht="38.25" customHeight="1" thickBot="1">
      <c r="A9" s="41"/>
      <c r="B9" s="41"/>
      <c r="C9" s="43"/>
      <c r="D9" s="43"/>
      <c r="E9" s="5" t="s">
        <v>36</v>
      </c>
      <c r="F9" s="6" t="s">
        <v>2</v>
      </c>
      <c r="G9" s="41"/>
    </row>
    <row r="10" spans="1:7" ht="18.75" thickBot="1">
      <c r="A10" s="1" t="s">
        <v>9</v>
      </c>
      <c r="B10" s="22">
        <v>15</v>
      </c>
      <c r="C10" s="22">
        <v>17649</v>
      </c>
      <c r="D10" s="15">
        <v>499740</v>
      </c>
      <c r="E10" s="23">
        <v>497087</v>
      </c>
      <c r="F10" s="24">
        <v>464880</v>
      </c>
      <c r="G10" s="8">
        <f aca="true" t="shared" si="0" ref="G10:G36">(F10/E10*100)</f>
        <v>93.52085248658686</v>
      </c>
    </row>
    <row r="11" spans="1:7" ht="18.75" thickBot="1">
      <c r="A11" s="1" t="s">
        <v>10</v>
      </c>
      <c r="B11" s="22">
        <v>8</v>
      </c>
      <c r="C11" s="25">
        <v>8308</v>
      </c>
      <c r="D11" s="16">
        <v>144122</v>
      </c>
      <c r="E11" s="16">
        <v>143016</v>
      </c>
      <c r="F11" s="22">
        <v>130459</v>
      </c>
      <c r="G11" s="8">
        <f t="shared" si="0"/>
        <v>91.2198635117749</v>
      </c>
    </row>
    <row r="12" spans="1:7" ht="18.75" thickBot="1">
      <c r="A12" s="1" t="s">
        <v>11</v>
      </c>
      <c r="B12" s="22">
        <v>11</v>
      </c>
      <c r="C12" s="25">
        <v>18564</v>
      </c>
      <c r="D12" s="17">
        <v>993311</v>
      </c>
      <c r="E12" s="22">
        <v>990901</v>
      </c>
      <c r="F12" s="25">
        <v>917730</v>
      </c>
      <c r="G12" s="8">
        <f t="shared" si="0"/>
        <v>92.61571034846064</v>
      </c>
    </row>
    <row r="13" spans="1:7" ht="18.75" thickBot="1">
      <c r="A13" s="1" t="s">
        <v>12</v>
      </c>
      <c r="B13" s="22">
        <v>14</v>
      </c>
      <c r="C13" s="25">
        <v>16931</v>
      </c>
      <c r="D13" s="17">
        <v>1295134</v>
      </c>
      <c r="E13" s="22">
        <v>1279881</v>
      </c>
      <c r="F13" s="25">
        <v>1219900</v>
      </c>
      <c r="G13" s="8">
        <f t="shared" si="0"/>
        <v>95.31354868147898</v>
      </c>
    </row>
    <row r="14" spans="1:7" ht="18.75" thickBot="1">
      <c r="A14" s="1" t="s">
        <v>13</v>
      </c>
      <c r="B14" s="22">
        <v>15</v>
      </c>
      <c r="C14" s="25">
        <v>1211</v>
      </c>
      <c r="D14" s="17">
        <v>47297</v>
      </c>
      <c r="E14" s="22">
        <v>46975</v>
      </c>
      <c r="F14" s="25">
        <v>37961</v>
      </c>
      <c r="G14" s="8">
        <f t="shared" si="0"/>
        <v>80.81106971793507</v>
      </c>
    </row>
    <row r="15" spans="1:7" ht="18.75" thickBot="1">
      <c r="A15" s="1" t="s">
        <v>14</v>
      </c>
      <c r="B15" s="22">
        <v>24</v>
      </c>
      <c r="C15" s="25">
        <v>12975</v>
      </c>
      <c r="D15" s="17">
        <v>376093</v>
      </c>
      <c r="E15" s="22">
        <v>374202</v>
      </c>
      <c r="F15" s="25">
        <v>328560</v>
      </c>
      <c r="G15" s="8">
        <f t="shared" si="0"/>
        <v>87.80284445299597</v>
      </c>
    </row>
    <row r="16" spans="1:7" ht="18.75" thickBot="1">
      <c r="A16" s="1" t="s">
        <v>15</v>
      </c>
      <c r="B16" s="22">
        <v>8</v>
      </c>
      <c r="C16" s="25">
        <v>4279</v>
      </c>
      <c r="D16" s="17">
        <v>535256</v>
      </c>
      <c r="E16" s="22">
        <v>527166</v>
      </c>
      <c r="F16" s="25">
        <v>488588</v>
      </c>
      <c r="G16" s="8">
        <f t="shared" si="0"/>
        <v>92.68200149478533</v>
      </c>
    </row>
    <row r="17" spans="1:7" ht="18.75" thickBot="1">
      <c r="A17" s="1" t="s">
        <v>16</v>
      </c>
      <c r="B17" s="22">
        <v>13</v>
      </c>
      <c r="C17" s="25">
        <v>8741</v>
      </c>
      <c r="D17" s="17">
        <v>1112123</v>
      </c>
      <c r="E17" s="22">
        <v>1106921</v>
      </c>
      <c r="F17" s="25">
        <v>1016571</v>
      </c>
      <c r="G17" s="8">
        <f t="shared" si="0"/>
        <v>91.83771922296171</v>
      </c>
    </row>
    <row r="18" spans="1:7" ht="18.75" thickBot="1">
      <c r="A18" s="1" t="s">
        <v>17</v>
      </c>
      <c r="B18" s="22">
        <v>20</v>
      </c>
      <c r="C18" s="21">
        <v>12314</v>
      </c>
      <c r="D18" s="26">
        <v>230451</v>
      </c>
      <c r="E18" s="22">
        <v>228787</v>
      </c>
      <c r="F18" s="25">
        <v>187864</v>
      </c>
      <c r="G18" s="8">
        <f t="shared" si="0"/>
        <v>82.11305712300087</v>
      </c>
    </row>
    <row r="19" spans="1:7" ht="18.75" thickBot="1">
      <c r="A19" s="1" t="s">
        <v>18</v>
      </c>
      <c r="B19" s="22">
        <v>6</v>
      </c>
      <c r="C19" s="25">
        <v>1782</v>
      </c>
      <c r="D19" s="18">
        <v>39875</v>
      </c>
      <c r="E19" s="22">
        <v>39152</v>
      </c>
      <c r="F19" s="25">
        <v>31121</v>
      </c>
      <c r="G19" s="8">
        <f t="shared" si="0"/>
        <v>79.48763792398856</v>
      </c>
    </row>
    <row r="20" spans="1:7" ht="18.75" thickBot="1">
      <c r="A20" s="1" t="s">
        <v>19</v>
      </c>
      <c r="B20" s="22">
        <v>20</v>
      </c>
      <c r="C20" s="25">
        <v>10160</v>
      </c>
      <c r="D20" s="19">
        <v>438298</v>
      </c>
      <c r="E20" s="25">
        <v>435858</v>
      </c>
      <c r="F20" s="25">
        <v>397201</v>
      </c>
      <c r="G20" s="8">
        <f t="shared" si="0"/>
        <v>91.13082701246736</v>
      </c>
    </row>
    <row r="21" spans="1:7" ht="18.75" thickBot="1">
      <c r="A21" s="1" t="s">
        <v>20</v>
      </c>
      <c r="B21" s="22">
        <v>26</v>
      </c>
      <c r="C21" s="25">
        <v>4829</v>
      </c>
      <c r="D21" s="19">
        <v>581113</v>
      </c>
      <c r="E21" s="20">
        <v>576644</v>
      </c>
      <c r="F21" s="25">
        <v>500547</v>
      </c>
      <c r="G21" s="8">
        <f t="shared" si="0"/>
        <v>86.80346973175824</v>
      </c>
    </row>
    <row r="22" spans="1:7" ht="18.75" thickBot="1">
      <c r="A22" s="1" t="s">
        <v>21</v>
      </c>
      <c r="B22" s="22">
        <v>16</v>
      </c>
      <c r="C22" s="25">
        <v>6129</v>
      </c>
      <c r="D22" s="19">
        <v>356893</v>
      </c>
      <c r="E22" s="25">
        <v>354751</v>
      </c>
      <c r="F22" s="25">
        <v>318791</v>
      </c>
      <c r="G22" s="8">
        <f t="shared" si="0"/>
        <v>89.86331257699062</v>
      </c>
    </row>
    <row r="23" spans="1:7" ht="18.75" thickBot="1">
      <c r="A23" s="1" t="s">
        <v>22</v>
      </c>
      <c r="B23" s="22">
        <v>13</v>
      </c>
      <c r="C23" s="25">
        <v>5942</v>
      </c>
      <c r="D23" s="19">
        <v>1086948</v>
      </c>
      <c r="E23" s="20">
        <v>1079706</v>
      </c>
      <c r="F23" s="25">
        <v>1057106</v>
      </c>
      <c r="G23" s="8">
        <f t="shared" si="0"/>
        <v>97.90683760208798</v>
      </c>
    </row>
    <row r="24" spans="1:7" ht="18.75" thickBot="1">
      <c r="A24" s="1" t="s">
        <v>23</v>
      </c>
      <c r="B24" s="22">
        <v>13</v>
      </c>
      <c r="C24" s="25">
        <v>1248</v>
      </c>
      <c r="D24" s="19">
        <v>88881</v>
      </c>
      <c r="E24" s="25">
        <v>88311</v>
      </c>
      <c r="F24" s="25">
        <v>84929</v>
      </c>
      <c r="G24" s="8">
        <f t="shared" si="0"/>
        <v>96.17035250421804</v>
      </c>
    </row>
    <row r="25" spans="1:7" ht="18.75" thickBot="1">
      <c r="A25" s="1" t="s">
        <v>24</v>
      </c>
      <c r="B25" s="22">
        <v>9</v>
      </c>
      <c r="C25" s="25">
        <v>7364</v>
      </c>
      <c r="D25" s="19">
        <v>208679</v>
      </c>
      <c r="E25" s="25">
        <v>207937</v>
      </c>
      <c r="F25" s="25">
        <v>183650</v>
      </c>
      <c r="G25" s="8">
        <f t="shared" si="0"/>
        <v>88.32002000605954</v>
      </c>
    </row>
    <row r="26" spans="1:7" ht="18.75" thickBot="1">
      <c r="A26" s="1" t="s">
        <v>25</v>
      </c>
      <c r="B26" s="22">
        <v>13</v>
      </c>
      <c r="C26" s="27">
        <v>11887</v>
      </c>
      <c r="D26" s="19">
        <v>525812</v>
      </c>
      <c r="E26" s="28">
        <v>522638</v>
      </c>
      <c r="F26" s="28">
        <v>475762</v>
      </c>
      <c r="G26" s="9">
        <f t="shared" si="0"/>
        <v>91.03088562255328</v>
      </c>
    </row>
    <row r="27" spans="1:7" ht="18.75" thickBot="1">
      <c r="A27" s="1" t="s">
        <v>26</v>
      </c>
      <c r="B27" s="22">
        <v>9</v>
      </c>
      <c r="C27" s="22">
        <v>7970</v>
      </c>
      <c r="D27" s="19">
        <v>148592</v>
      </c>
      <c r="E27" s="22">
        <v>148442</v>
      </c>
      <c r="F27" s="22">
        <v>131979</v>
      </c>
      <c r="G27" s="8">
        <f t="shared" si="0"/>
        <v>88.90947306018512</v>
      </c>
    </row>
    <row r="28" spans="1:7" ht="18.75" thickBot="1">
      <c r="A28" s="1" t="s">
        <v>27</v>
      </c>
      <c r="B28" s="22">
        <v>17</v>
      </c>
      <c r="C28" s="25">
        <v>8187</v>
      </c>
      <c r="D28" s="19">
        <v>280499</v>
      </c>
      <c r="E28" s="25">
        <v>276286</v>
      </c>
      <c r="F28" s="25">
        <v>259083</v>
      </c>
      <c r="G28" s="8">
        <f t="shared" si="0"/>
        <v>93.77348110291508</v>
      </c>
    </row>
    <row r="29" spans="1:7" ht="18.75" thickBot="1">
      <c r="A29" s="1" t="s">
        <v>28</v>
      </c>
      <c r="B29" s="22">
        <v>19</v>
      </c>
      <c r="C29" s="25">
        <v>4453</v>
      </c>
      <c r="D29" s="19">
        <v>224223</v>
      </c>
      <c r="E29" s="22">
        <v>222261</v>
      </c>
      <c r="F29" s="25">
        <v>213713</v>
      </c>
      <c r="G29" s="8">
        <f t="shared" si="0"/>
        <v>96.1540711145905</v>
      </c>
    </row>
    <row r="30" spans="1:7" ht="18.75" thickBot="1">
      <c r="A30" s="1" t="s">
        <v>29</v>
      </c>
      <c r="B30" s="22">
        <v>18</v>
      </c>
      <c r="C30" s="25">
        <v>26051</v>
      </c>
      <c r="D30" s="19">
        <v>560673</v>
      </c>
      <c r="E30" s="25">
        <v>557516</v>
      </c>
      <c r="F30" s="25">
        <v>517624</v>
      </c>
      <c r="G30" s="8">
        <f t="shared" si="0"/>
        <v>92.84468965913086</v>
      </c>
    </row>
    <row r="31" spans="1:7" ht="18.75" thickBot="1">
      <c r="A31" s="1" t="s">
        <v>30</v>
      </c>
      <c r="B31" s="22">
        <v>20</v>
      </c>
      <c r="C31" s="25">
        <v>26243</v>
      </c>
      <c r="D31" s="19">
        <v>723331</v>
      </c>
      <c r="E31" s="25">
        <v>717749</v>
      </c>
      <c r="F31" s="25">
        <v>674208</v>
      </c>
      <c r="G31" s="8">
        <f t="shared" si="0"/>
        <v>93.9336731921605</v>
      </c>
    </row>
    <row r="32" spans="1:7" ht="18.75" thickBot="1">
      <c r="A32" s="1" t="s">
        <v>35</v>
      </c>
      <c r="B32" s="22">
        <v>10</v>
      </c>
      <c r="C32" s="25">
        <v>7944</v>
      </c>
      <c r="D32" s="19">
        <v>191107</v>
      </c>
      <c r="E32" s="25">
        <v>190665</v>
      </c>
      <c r="F32" s="25">
        <v>126978</v>
      </c>
      <c r="G32" s="8">
        <f t="shared" si="0"/>
        <v>66.59743529226654</v>
      </c>
    </row>
    <row r="33" spans="1:7" ht="18.75" thickBot="1">
      <c r="A33" s="1" t="s">
        <v>31</v>
      </c>
      <c r="B33" s="22">
        <v>20</v>
      </c>
      <c r="C33" s="25">
        <v>23174</v>
      </c>
      <c r="D33" s="19">
        <v>474663</v>
      </c>
      <c r="E33" s="25">
        <v>472153</v>
      </c>
      <c r="F33" s="25">
        <v>410569</v>
      </c>
      <c r="G33" s="8">
        <f t="shared" si="0"/>
        <v>86.95677036892701</v>
      </c>
    </row>
    <row r="34" spans="1:7" ht="18.75" thickBot="1">
      <c r="A34" s="1" t="s">
        <v>32</v>
      </c>
      <c r="B34" s="22">
        <v>24</v>
      </c>
      <c r="C34" s="25">
        <v>22219</v>
      </c>
      <c r="D34" s="19">
        <v>714089</v>
      </c>
      <c r="E34" s="25">
        <v>711266</v>
      </c>
      <c r="F34" s="25">
        <v>666541</v>
      </c>
      <c r="G34" s="8">
        <f t="shared" si="0"/>
        <v>93.71191649818775</v>
      </c>
    </row>
    <row r="35" spans="1:7" ht="18.75" thickBot="1">
      <c r="A35" s="1" t="s">
        <v>33</v>
      </c>
      <c r="B35" s="22">
        <v>20</v>
      </c>
      <c r="C35" s="25">
        <v>7012</v>
      </c>
      <c r="D35" s="19">
        <v>345909</v>
      </c>
      <c r="E35" s="25">
        <v>343502</v>
      </c>
      <c r="F35" s="29">
        <v>321013</v>
      </c>
      <c r="G35" s="8">
        <f t="shared" si="0"/>
        <v>93.45302210758598</v>
      </c>
    </row>
    <row r="36" spans="1:7" ht="18.75" thickBot="1">
      <c r="A36" s="2" t="s">
        <v>34</v>
      </c>
      <c r="B36" s="22">
        <v>16</v>
      </c>
      <c r="C36" s="30">
        <v>26204</v>
      </c>
      <c r="D36" s="19">
        <v>980460</v>
      </c>
      <c r="E36" s="30">
        <v>963576</v>
      </c>
      <c r="F36" s="30">
        <v>893892</v>
      </c>
      <c r="G36" s="10">
        <f t="shared" si="0"/>
        <v>92.76818849784553</v>
      </c>
    </row>
    <row r="37" spans="1:7" ht="26.25" thickBot="1">
      <c r="A37" s="11" t="s">
        <v>3</v>
      </c>
      <c r="B37" s="12">
        <f>SUM(B10:B36)</f>
        <v>417</v>
      </c>
      <c r="C37" s="13">
        <f>SUM(C10:C36)</f>
        <v>309770</v>
      </c>
      <c r="D37" s="13">
        <f>SUM(D10:D36)</f>
        <v>13203572</v>
      </c>
      <c r="E37" s="13">
        <f>SUM(E10:E36)</f>
        <v>13103349</v>
      </c>
      <c r="F37" s="13">
        <f>SUM(F10:F36)</f>
        <v>12057220</v>
      </c>
      <c r="G37" s="14">
        <f>(F37/E37*100)</f>
        <v>92.01632346051379</v>
      </c>
    </row>
    <row r="38" spans="1:9" ht="15" customHeight="1">
      <c r="A38" s="38" t="s">
        <v>6</v>
      </c>
      <c r="B38" s="38"/>
      <c r="C38" s="38"/>
      <c r="D38" s="38"/>
      <c r="E38" s="39" t="s">
        <v>7</v>
      </c>
      <c r="F38" s="39"/>
      <c r="G38" s="39"/>
      <c r="H38" s="3"/>
      <c r="I38" s="3"/>
    </row>
  </sheetData>
  <sheetProtection/>
  <mergeCells count="8">
    <mergeCell ref="A38:D38"/>
    <mergeCell ref="E38:G38"/>
    <mergeCell ref="A8:A9"/>
    <mergeCell ref="B8:B9"/>
    <mergeCell ref="C8:C9"/>
    <mergeCell ref="D8:D9"/>
    <mergeCell ref="E8:F8"/>
    <mergeCell ref="G8:G9"/>
  </mergeCells>
  <printOptions horizontalCentered="1" verticalCentered="1"/>
  <pageMargins left="0.5118110236220472" right="0.5118110236220472" top="0.2755905511811024" bottom="0.3937007874015748" header="0.31496062992125984" footer="0.31496062992125984"/>
  <pageSetup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39"/>
  <sheetViews>
    <sheetView showGridLines="0" tabSelected="1" zoomScale="90" zoomScaleNormal="90" zoomScalePageLayoutView="0" workbookViewId="0" topLeftCell="A1">
      <selection activeCell="O18" sqref="O18"/>
    </sheetView>
  </sheetViews>
  <sheetFormatPr defaultColWidth="9.140625" defaultRowHeight="15"/>
  <cols>
    <col min="1" max="1" width="45.8515625" style="0" bestFit="1" customWidth="1"/>
    <col min="2" max="2" width="19.140625" style="0" customWidth="1"/>
    <col min="3" max="3" width="18.00390625" style="0" customWidth="1"/>
    <col min="4" max="4" width="19.00390625" style="0" customWidth="1"/>
    <col min="5" max="5" width="15.7109375" style="0" customWidth="1"/>
    <col min="6" max="6" width="15.28125" style="0" customWidth="1"/>
    <col min="7" max="7" width="15.140625" style="7" bestFit="1" customWidth="1"/>
  </cols>
  <sheetData>
    <row r="8" ht="15.75" thickBot="1"/>
    <row r="9" spans="1:7" ht="18.75" thickBot="1">
      <c r="A9" s="40" t="s">
        <v>37</v>
      </c>
      <c r="B9" s="40" t="s">
        <v>0</v>
      </c>
      <c r="C9" s="42" t="s">
        <v>4</v>
      </c>
      <c r="D9" s="42" t="s">
        <v>5</v>
      </c>
      <c r="E9" s="44" t="s">
        <v>8</v>
      </c>
      <c r="F9" s="45"/>
      <c r="G9" s="40" t="s">
        <v>1</v>
      </c>
    </row>
    <row r="10" spans="1:7" ht="36.75" thickBot="1">
      <c r="A10" s="41"/>
      <c r="B10" s="41"/>
      <c r="C10" s="43"/>
      <c r="D10" s="43"/>
      <c r="E10" s="5" t="s">
        <v>36</v>
      </c>
      <c r="F10" s="6" t="s">
        <v>2</v>
      </c>
      <c r="G10" s="41"/>
    </row>
    <row r="11" spans="1:7" ht="18.75" thickBot="1">
      <c r="A11" s="1" t="s">
        <v>22</v>
      </c>
      <c r="B11" s="22">
        <v>13</v>
      </c>
      <c r="C11" s="22">
        <v>5942</v>
      </c>
      <c r="D11" s="37">
        <v>1086948</v>
      </c>
      <c r="E11" s="20">
        <v>1079706</v>
      </c>
      <c r="F11" s="22">
        <v>1057106</v>
      </c>
      <c r="G11" s="8">
        <f aca="true" t="shared" si="0" ref="G11:G38">(F11/E11*100)</f>
        <v>97.90683760208798</v>
      </c>
    </row>
    <row r="12" spans="1:7" ht="18.75" thickBot="1">
      <c r="A12" s="1" t="s">
        <v>23</v>
      </c>
      <c r="B12" s="22">
        <v>13</v>
      </c>
      <c r="C12" s="25">
        <v>1248</v>
      </c>
      <c r="D12" s="16">
        <v>88881</v>
      </c>
      <c r="E12" s="36">
        <v>88311</v>
      </c>
      <c r="F12" s="22">
        <v>84929</v>
      </c>
      <c r="G12" s="8">
        <f t="shared" si="0"/>
        <v>96.17035250421804</v>
      </c>
    </row>
    <row r="13" spans="1:7" ht="18.75" thickBot="1">
      <c r="A13" s="1" t="s">
        <v>28</v>
      </c>
      <c r="B13" s="22">
        <v>19</v>
      </c>
      <c r="C13" s="25">
        <v>4453</v>
      </c>
      <c r="D13" s="17">
        <v>224223</v>
      </c>
      <c r="E13" s="22">
        <v>222261</v>
      </c>
      <c r="F13" s="25">
        <v>213713</v>
      </c>
      <c r="G13" s="8">
        <f t="shared" si="0"/>
        <v>96.1540711145905</v>
      </c>
    </row>
    <row r="14" spans="1:7" ht="18.75" thickBot="1">
      <c r="A14" s="1" t="s">
        <v>12</v>
      </c>
      <c r="B14" s="22">
        <v>14</v>
      </c>
      <c r="C14" s="25">
        <v>16931</v>
      </c>
      <c r="D14" s="17">
        <v>1295134</v>
      </c>
      <c r="E14" s="22">
        <v>1279881</v>
      </c>
      <c r="F14" s="25">
        <v>1219900</v>
      </c>
      <c r="G14" s="8">
        <f t="shared" si="0"/>
        <v>95.31354868147898</v>
      </c>
    </row>
    <row r="15" spans="1:7" ht="18.75" thickBot="1">
      <c r="A15" s="1" t="s">
        <v>30</v>
      </c>
      <c r="B15" s="22">
        <v>20</v>
      </c>
      <c r="C15" s="25">
        <v>26243</v>
      </c>
      <c r="D15" s="17">
        <v>723331</v>
      </c>
      <c r="E15" s="22">
        <v>717749</v>
      </c>
      <c r="F15" s="25">
        <v>674208</v>
      </c>
      <c r="G15" s="8">
        <f t="shared" si="0"/>
        <v>93.9336731921605</v>
      </c>
    </row>
    <row r="16" spans="1:7" ht="18.75" thickBot="1">
      <c r="A16" s="1" t="s">
        <v>27</v>
      </c>
      <c r="B16" s="22">
        <v>17</v>
      </c>
      <c r="C16" s="25">
        <v>8187</v>
      </c>
      <c r="D16" s="17">
        <v>280499</v>
      </c>
      <c r="E16" s="22">
        <v>276286</v>
      </c>
      <c r="F16" s="25">
        <v>259083</v>
      </c>
      <c r="G16" s="8">
        <f t="shared" si="0"/>
        <v>93.77348110291508</v>
      </c>
    </row>
    <row r="17" spans="1:7" ht="18.75" thickBot="1">
      <c r="A17" s="1" t="s">
        <v>32</v>
      </c>
      <c r="B17" s="22">
        <v>24</v>
      </c>
      <c r="C17" s="25">
        <v>22219</v>
      </c>
      <c r="D17" s="17">
        <v>714089</v>
      </c>
      <c r="E17" s="22">
        <v>711266</v>
      </c>
      <c r="F17" s="25">
        <v>666541</v>
      </c>
      <c r="G17" s="8">
        <f t="shared" si="0"/>
        <v>93.71191649818775</v>
      </c>
    </row>
    <row r="18" spans="1:7" ht="18.75" thickBot="1">
      <c r="A18" s="1" t="s">
        <v>9</v>
      </c>
      <c r="B18" s="22">
        <v>15</v>
      </c>
      <c r="C18" s="25">
        <v>17649</v>
      </c>
      <c r="D18" s="35">
        <v>499740</v>
      </c>
      <c r="E18" s="23">
        <v>497087</v>
      </c>
      <c r="F18" s="33">
        <v>464880</v>
      </c>
      <c r="G18" s="8">
        <f t="shared" si="0"/>
        <v>93.52085248658686</v>
      </c>
    </row>
    <row r="19" spans="1:7" ht="18.75" thickBot="1">
      <c r="A19" s="1" t="s">
        <v>33</v>
      </c>
      <c r="B19" s="22">
        <v>20</v>
      </c>
      <c r="C19" s="32">
        <v>7012</v>
      </c>
      <c r="D19" s="19">
        <v>345909</v>
      </c>
      <c r="E19" s="22">
        <v>343502</v>
      </c>
      <c r="F19" s="25">
        <v>321013</v>
      </c>
      <c r="G19" s="8">
        <f t="shared" si="0"/>
        <v>93.45302210758598</v>
      </c>
    </row>
    <row r="20" spans="1:7" ht="18.75" thickBot="1">
      <c r="A20" s="1" t="s">
        <v>29</v>
      </c>
      <c r="B20" s="22">
        <v>18</v>
      </c>
      <c r="C20" s="25">
        <v>26051</v>
      </c>
      <c r="D20" s="18">
        <v>560673</v>
      </c>
      <c r="E20" s="22">
        <v>557516</v>
      </c>
      <c r="F20" s="25">
        <v>517624</v>
      </c>
      <c r="G20" s="8">
        <f t="shared" si="0"/>
        <v>92.84468965913086</v>
      </c>
    </row>
    <row r="21" spans="1:7" ht="18.75" thickBot="1">
      <c r="A21" s="1" t="s">
        <v>34</v>
      </c>
      <c r="B21" s="22">
        <v>16</v>
      </c>
      <c r="C21" s="25">
        <v>26204</v>
      </c>
      <c r="D21" s="19">
        <v>980460</v>
      </c>
      <c r="E21" s="25">
        <v>963576</v>
      </c>
      <c r="F21" s="25">
        <v>893892</v>
      </c>
      <c r="G21" s="8">
        <f t="shared" si="0"/>
        <v>92.76818849784553</v>
      </c>
    </row>
    <row r="22" spans="1:7" ht="18.75" thickBot="1">
      <c r="A22" s="1" t="s">
        <v>15</v>
      </c>
      <c r="B22" s="22">
        <v>8</v>
      </c>
      <c r="C22" s="25">
        <v>4279</v>
      </c>
      <c r="D22" s="19">
        <v>535256</v>
      </c>
      <c r="E22" s="22">
        <v>527166</v>
      </c>
      <c r="F22" s="25">
        <v>488588</v>
      </c>
      <c r="G22" s="8">
        <f t="shared" si="0"/>
        <v>92.68200149478533</v>
      </c>
    </row>
    <row r="23" spans="1:7" ht="18.75" thickBot="1">
      <c r="A23" s="1" t="s">
        <v>11</v>
      </c>
      <c r="B23" s="22">
        <v>11</v>
      </c>
      <c r="C23" s="25">
        <v>18564</v>
      </c>
      <c r="D23" s="19">
        <v>993311</v>
      </c>
      <c r="E23" s="25">
        <v>990901</v>
      </c>
      <c r="F23" s="25">
        <v>917730</v>
      </c>
      <c r="G23" s="8">
        <f t="shared" si="0"/>
        <v>92.61571034846064</v>
      </c>
    </row>
    <row r="24" spans="1:7" ht="18.75" thickBot="1">
      <c r="A24" s="1" t="s">
        <v>16</v>
      </c>
      <c r="B24" s="22">
        <v>13</v>
      </c>
      <c r="C24" s="25">
        <v>8741</v>
      </c>
      <c r="D24" s="19">
        <v>1112123</v>
      </c>
      <c r="E24" s="22">
        <v>1106921</v>
      </c>
      <c r="F24" s="25">
        <v>1016571</v>
      </c>
      <c r="G24" s="8">
        <f t="shared" si="0"/>
        <v>91.83771922296171</v>
      </c>
    </row>
    <row r="25" spans="1:7" ht="18.75" thickBot="1">
      <c r="A25" s="1" t="s">
        <v>10</v>
      </c>
      <c r="B25" s="22">
        <v>8</v>
      </c>
      <c r="C25" s="25">
        <v>8308</v>
      </c>
      <c r="D25" s="19">
        <v>144122</v>
      </c>
      <c r="E25" s="34">
        <v>143016</v>
      </c>
      <c r="F25" s="25">
        <v>130459</v>
      </c>
      <c r="G25" s="8">
        <f t="shared" si="0"/>
        <v>91.2198635117749</v>
      </c>
    </row>
    <row r="26" spans="1:7" ht="18.75" thickBot="1">
      <c r="A26" s="1" t="s">
        <v>19</v>
      </c>
      <c r="B26" s="22">
        <v>20</v>
      </c>
      <c r="C26" s="25">
        <v>10160</v>
      </c>
      <c r="D26" s="19">
        <v>438298</v>
      </c>
      <c r="E26" s="25">
        <v>435858</v>
      </c>
      <c r="F26" s="25">
        <v>397201</v>
      </c>
      <c r="G26" s="8">
        <f t="shared" si="0"/>
        <v>91.13082701246736</v>
      </c>
    </row>
    <row r="27" spans="1:7" ht="18.75" thickBot="1">
      <c r="A27" s="1" t="s">
        <v>25</v>
      </c>
      <c r="B27" s="22">
        <v>13</v>
      </c>
      <c r="C27" s="27">
        <v>11887</v>
      </c>
      <c r="D27" s="19">
        <v>525812</v>
      </c>
      <c r="E27" s="28">
        <v>522638</v>
      </c>
      <c r="F27" s="28">
        <v>475762</v>
      </c>
      <c r="G27" s="9">
        <f t="shared" si="0"/>
        <v>91.03088562255328</v>
      </c>
    </row>
    <row r="28" spans="1:7" ht="18.75" thickBot="1">
      <c r="A28" s="1" t="s">
        <v>21</v>
      </c>
      <c r="B28" s="22">
        <v>16</v>
      </c>
      <c r="C28" s="22">
        <v>6129</v>
      </c>
      <c r="D28" s="19">
        <v>356893</v>
      </c>
      <c r="E28" s="22">
        <v>354751</v>
      </c>
      <c r="F28" s="22">
        <v>318791</v>
      </c>
      <c r="G28" s="8">
        <f t="shared" si="0"/>
        <v>89.86331257699062</v>
      </c>
    </row>
    <row r="29" spans="1:7" ht="18.75" thickBot="1">
      <c r="A29" s="1" t="s">
        <v>26</v>
      </c>
      <c r="B29" s="22">
        <v>9</v>
      </c>
      <c r="C29" s="25">
        <v>7970</v>
      </c>
      <c r="D29" s="19">
        <v>148592</v>
      </c>
      <c r="E29" s="25">
        <v>148442</v>
      </c>
      <c r="F29" s="25">
        <v>131979</v>
      </c>
      <c r="G29" s="8">
        <f t="shared" si="0"/>
        <v>88.90947306018512</v>
      </c>
    </row>
    <row r="30" spans="1:7" ht="18.75" thickBot="1">
      <c r="A30" s="1" t="s">
        <v>24</v>
      </c>
      <c r="B30" s="22">
        <v>9</v>
      </c>
      <c r="C30" s="25">
        <v>7364</v>
      </c>
      <c r="D30" s="19">
        <v>208679</v>
      </c>
      <c r="E30" s="22">
        <v>207937</v>
      </c>
      <c r="F30" s="25">
        <v>183650</v>
      </c>
      <c r="G30" s="8">
        <f t="shared" si="0"/>
        <v>88.32002000605954</v>
      </c>
    </row>
    <row r="31" spans="1:7" ht="18.75" thickBot="1">
      <c r="A31" s="1" t="s">
        <v>14</v>
      </c>
      <c r="B31" s="22">
        <v>24</v>
      </c>
      <c r="C31" s="25">
        <v>12975</v>
      </c>
      <c r="D31" s="19">
        <v>376093</v>
      </c>
      <c r="E31" s="25">
        <v>374202</v>
      </c>
      <c r="F31" s="25">
        <v>328560</v>
      </c>
      <c r="G31" s="8">
        <f t="shared" si="0"/>
        <v>87.80284445299597</v>
      </c>
    </row>
    <row r="32" spans="1:7" ht="18.75" thickBot="1">
      <c r="A32" s="1" t="s">
        <v>31</v>
      </c>
      <c r="B32" s="22">
        <v>20</v>
      </c>
      <c r="C32" s="25">
        <v>23174</v>
      </c>
      <c r="D32" s="19">
        <v>474663</v>
      </c>
      <c r="E32" s="25">
        <v>472153</v>
      </c>
      <c r="F32" s="25">
        <v>410569</v>
      </c>
      <c r="G32" s="8">
        <f t="shared" si="0"/>
        <v>86.95677036892701</v>
      </c>
    </row>
    <row r="33" spans="1:7" ht="18.75" thickBot="1">
      <c r="A33" s="1" t="s">
        <v>20</v>
      </c>
      <c r="B33" s="22">
        <v>26</v>
      </c>
      <c r="C33" s="25">
        <v>4829</v>
      </c>
      <c r="D33" s="19">
        <v>581113</v>
      </c>
      <c r="E33" s="31">
        <v>576644</v>
      </c>
      <c r="F33" s="25">
        <v>500547</v>
      </c>
      <c r="G33" s="8">
        <f t="shared" si="0"/>
        <v>86.80346973175824</v>
      </c>
    </row>
    <row r="34" spans="1:7" ht="18.75" thickBot="1">
      <c r="A34" s="1" t="s">
        <v>17</v>
      </c>
      <c r="B34" s="22">
        <v>20</v>
      </c>
      <c r="C34" s="31">
        <v>12314</v>
      </c>
      <c r="D34" s="26">
        <v>230451</v>
      </c>
      <c r="E34" s="25">
        <v>228787</v>
      </c>
      <c r="F34" s="25">
        <v>187864</v>
      </c>
      <c r="G34" s="8">
        <f t="shared" si="0"/>
        <v>82.11305712300087</v>
      </c>
    </row>
    <row r="35" spans="1:7" ht="18.75" thickBot="1">
      <c r="A35" s="1" t="s">
        <v>13</v>
      </c>
      <c r="B35" s="22">
        <v>15</v>
      </c>
      <c r="C35" s="25">
        <v>1211</v>
      </c>
      <c r="D35" s="19">
        <v>47297</v>
      </c>
      <c r="E35" s="25">
        <v>46975</v>
      </c>
      <c r="F35" s="25">
        <v>37961</v>
      </c>
      <c r="G35" s="8">
        <f t="shared" si="0"/>
        <v>80.81106971793507</v>
      </c>
    </row>
    <row r="36" spans="1:7" ht="18.75" thickBot="1">
      <c r="A36" s="1" t="s">
        <v>18</v>
      </c>
      <c r="B36" s="22">
        <v>6</v>
      </c>
      <c r="C36" s="25">
        <v>1782</v>
      </c>
      <c r="D36" s="19">
        <v>39875</v>
      </c>
      <c r="E36" s="25">
        <v>39152</v>
      </c>
      <c r="F36" s="29">
        <v>31121</v>
      </c>
      <c r="G36" s="8">
        <f t="shared" si="0"/>
        <v>79.48763792398856</v>
      </c>
    </row>
    <row r="37" spans="1:7" ht="18.75" thickBot="1">
      <c r="A37" s="2" t="s">
        <v>35</v>
      </c>
      <c r="B37" s="22">
        <v>10</v>
      </c>
      <c r="C37" s="30">
        <v>7944</v>
      </c>
      <c r="D37" s="19">
        <v>191107</v>
      </c>
      <c r="E37" s="30">
        <v>190665</v>
      </c>
      <c r="F37" s="30">
        <v>126978</v>
      </c>
      <c r="G37" s="10">
        <f t="shared" si="0"/>
        <v>66.59743529226654</v>
      </c>
    </row>
    <row r="38" spans="1:7" ht="26.25" thickBot="1">
      <c r="A38" s="11" t="s">
        <v>3</v>
      </c>
      <c r="B38" s="12">
        <f>SUM(B11:B37)</f>
        <v>417</v>
      </c>
      <c r="C38" s="13">
        <f>SUM(C11:C37)</f>
        <v>309770</v>
      </c>
      <c r="D38" s="13">
        <f>SUM(D11:D37)</f>
        <v>13203572</v>
      </c>
      <c r="E38" s="13">
        <f>SUM(E11:E37)</f>
        <v>13103349</v>
      </c>
      <c r="F38" s="13">
        <f>SUM(F11:F37)</f>
        <v>12057220</v>
      </c>
      <c r="G38" s="14">
        <f t="shared" si="0"/>
        <v>92.01632346051379</v>
      </c>
    </row>
    <row r="39" spans="1:7" ht="15">
      <c r="A39" s="38" t="s">
        <v>6</v>
      </c>
      <c r="B39" s="38"/>
      <c r="C39" s="38"/>
      <c r="D39" s="38"/>
      <c r="E39" s="39" t="s">
        <v>7</v>
      </c>
      <c r="F39" s="39"/>
      <c r="G39" s="39"/>
    </row>
  </sheetData>
  <sheetProtection/>
  <mergeCells count="8">
    <mergeCell ref="A39:D39"/>
    <mergeCell ref="E39:G39"/>
    <mergeCell ref="A9:A10"/>
    <mergeCell ref="B9:B10"/>
    <mergeCell ref="C9:C10"/>
    <mergeCell ref="D9:D10"/>
    <mergeCell ref="E9:F9"/>
    <mergeCell ref="G9:G10"/>
  </mergeCells>
  <printOptions horizontalCentered="1" verticalCentered="1"/>
  <pageMargins left="0.5118110236220472" right="0.5118110236220472" top="0.2755905511811024" bottom="0.3937007874015748" header="0.31496062992125984" footer="0.31496062992125984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deboras</dc:creator>
  <cp:keywords/>
  <dc:description/>
  <cp:lastModifiedBy>José Neder Moreira</cp:lastModifiedBy>
  <cp:lastPrinted>2024-06-03T11:31:07Z</cp:lastPrinted>
  <dcterms:created xsi:type="dcterms:W3CDTF">2010-01-08T18:55:52Z</dcterms:created>
  <dcterms:modified xsi:type="dcterms:W3CDTF">2024-06-18T17:26:35Z</dcterms:modified>
  <cp:category/>
  <cp:version/>
  <cp:contentType/>
  <cp:contentStatus/>
</cp:coreProperties>
</file>